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N19" i="1"/>
  <c r="M19"/>
  <c r="K19"/>
  <c r="J19"/>
  <c r="H19"/>
  <c r="G19"/>
  <c r="F19"/>
  <c r="E19"/>
  <c r="D19"/>
  <c r="C19"/>
  <c r="H18"/>
  <c r="G18"/>
  <c r="F18"/>
  <c r="E18"/>
  <c r="D18"/>
  <c r="C18"/>
  <c r="N17"/>
  <c r="M17"/>
  <c r="L17"/>
  <c r="K17"/>
  <c r="J17"/>
  <c r="I17"/>
  <c r="H17"/>
  <c r="G17"/>
  <c r="F17"/>
  <c r="E17"/>
  <c r="D17"/>
  <c r="C17"/>
</calcChain>
</file>

<file path=xl/sharedStrings.xml><?xml version="1.0" encoding="utf-8"?>
<sst xmlns="http://schemas.openxmlformats.org/spreadsheetml/2006/main" count="41" uniqueCount="34">
  <si>
    <t>Приложение   5</t>
  </si>
  <si>
    <t>к распоряжению администрации</t>
  </si>
  <si>
    <t>Советского муниципального района</t>
  </si>
  <si>
    <t>Ставропольского края</t>
  </si>
  <si>
    <t>от  26 мая 2014 г. № 83</t>
  </si>
  <si>
    <t>Советского муниципального района Ставропольского края, а также расходы  муниципальных учреждений Советского муниципального района Ставропольского края в 2017 году</t>
  </si>
  <si>
    <t>Категории  работающего персонала</t>
  </si>
  <si>
    <t>Утверждено по штатному расписанию (шт.ед.), ставок</t>
  </si>
  <si>
    <t>Фактически занято штатных единиц (шт.ед.), ставок</t>
  </si>
  <si>
    <t>Среднесписочная численность (чел.)</t>
  </si>
  <si>
    <t>Расходы на осуществление деятельности муниципальных учреждений за счет всех источников финансирования (КОСГУ 210-340), тыс.руб.</t>
  </si>
  <si>
    <t>Расходы на оплату труда (КОСГУ 211), тыс. руб.</t>
  </si>
  <si>
    <t>на 01.01.2017 г.</t>
  </si>
  <si>
    <t>на отчетную дату</t>
  </si>
  <si>
    <t>плановые назначения на 01.01.2017 г.</t>
  </si>
  <si>
    <t>уточненные плановые назначения на отчетную дату</t>
  </si>
  <si>
    <t>кассовое исполнение на отчетную дату</t>
  </si>
  <si>
    <t>01</t>
  </si>
  <si>
    <t>Всего - по главному распорядителю</t>
  </si>
  <si>
    <t>1</t>
  </si>
  <si>
    <t>муниципальные служащие</t>
  </si>
  <si>
    <t>2</t>
  </si>
  <si>
    <t>работники,  не являющиеся должностями  муниципальной службы</t>
  </si>
  <si>
    <t>Начальник Финансового управления</t>
  </si>
  <si>
    <t>администрации Советского муниципального района</t>
  </si>
  <si>
    <t>Л.А.Кудряшова</t>
  </si>
  <si>
    <t>Главный бухгалтер</t>
  </si>
  <si>
    <t>Л.В.Подопригора</t>
  </si>
  <si>
    <t>Исполнитель: ФИО</t>
  </si>
  <si>
    <t>Пруглова Е.В.</t>
  </si>
  <si>
    <t>телефон 6-17-36</t>
  </si>
  <si>
    <t xml:space="preserve">                     о численности муниципальных служащих Советского муниципального района Ставропольского края и работников муниципальных учреждений 
Советского муниципального района Ставропольского края, а также расходов на содержание муниципальных служащих Советского муниципального района Ставропольского края</t>
  </si>
  <si>
    <t xml:space="preserve">                                                                                                                                  ИНФОРМАЦИЯ</t>
  </si>
  <si>
    <t xml:space="preserve">                                                                                                                  за 9 месяцев 2017 год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</si>
</sst>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/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49" fontId="2" fillId="0" borderId="14" xfId="0" applyNumberFormat="1" applyFont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6" fillId="2" borderId="16" xfId="0" applyFont="1" applyFill="1" applyBorder="1" applyAlignment="1">
      <alignment vertical="top" wrapText="1"/>
    </xf>
    <xf numFmtId="49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49" fontId="2" fillId="0" borderId="17" xfId="0" applyNumberFormat="1" applyFont="1" applyBorder="1" applyAlignment="1">
      <alignment horizontal="center" vertical="top" wrapText="1"/>
    </xf>
    <xf numFmtId="0" fontId="2" fillId="0" borderId="18" xfId="0" applyFont="1" applyBorder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/>
    <xf numFmtId="0" fontId="7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2" fillId="0" borderId="0" xfId="0" applyFont="1"/>
    <xf numFmtId="0" fontId="4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4;&#1086;&#1085;&#1080;&#1090;&#1086;&#1088;&#1080;&#1085;&#1075;%20&#1095;&#1080;&#1089;&#1083;&#1077;&#1085;/&#1052;&#1086;&#1085;&#1080;&#1090;&#1086;&#1088;&#1080;&#1085;&#1075;%202017/&#1084;&#1086;&#1085;&#1080;&#1090;&#1086;&#1088;&#1080;&#1085;&#1075;%20&#1095;&#1080;&#1089;&#1083;&#1077;&#1085;%20&#1079;&#1072;%209%20&#1084;&#1077;&#1089;%20201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ппарат"/>
      <sheetName val="образование"/>
      <sheetName val="прочие"/>
      <sheetName val="свод"/>
      <sheetName val="культура"/>
    </sheetNames>
    <sheetDataSet>
      <sheetData sheetId="0">
        <row r="23">
          <cell r="D23">
            <v>2</v>
          </cell>
          <cell r="E23">
            <v>2</v>
          </cell>
          <cell r="F23">
            <v>2</v>
          </cell>
          <cell r="G23">
            <v>2</v>
          </cell>
          <cell r="H23">
            <v>2</v>
          </cell>
          <cell r="I23">
            <v>2</v>
          </cell>
        </row>
        <row r="24">
          <cell r="D24">
            <v>124</v>
          </cell>
          <cell r="E24">
            <v>124</v>
          </cell>
          <cell r="F24">
            <v>121</v>
          </cell>
          <cell r="G24">
            <v>121</v>
          </cell>
          <cell r="H24">
            <v>121</v>
          </cell>
          <cell r="I24">
            <v>121</v>
          </cell>
        </row>
        <row r="25">
          <cell r="D25">
            <v>36</v>
          </cell>
          <cell r="E25">
            <v>35</v>
          </cell>
          <cell r="F25">
            <v>34</v>
          </cell>
          <cell r="G25">
            <v>31</v>
          </cell>
          <cell r="H25">
            <v>33</v>
          </cell>
          <cell r="I25">
            <v>30</v>
          </cell>
          <cell r="K25">
            <v>13470.04</v>
          </cell>
          <cell r="L25">
            <v>9648.4500000000007</v>
          </cell>
          <cell r="N25">
            <v>8257.07</v>
          </cell>
          <cell r="O25">
            <v>5279.54</v>
          </cell>
        </row>
        <row r="26">
          <cell r="D26">
            <v>21.5</v>
          </cell>
          <cell r="E26">
            <v>21.5</v>
          </cell>
          <cell r="F26">
            <v>20.5</v>
          </cell>
          <cell r="G26">
            <v>20.5</v>
          </cell>
          <cell r="H26">
            <v>21</v>
          </cell>
          <cell r="I26">
            <v>23</v>
          </cell>
          <cell r="K26">
            <v>3955.8</v>
          </cell>
          <cell r="L26">
            <v>3240.1</v>
          </cell>
          <cell r="N26">
            <v>2132.6</v>
          </cell>
          <cell r="O26">
            <v>1785.1</v>
          </cell>
        </row>
      </sheetData>
      <sheetData sheetId="1">
        <row r="22">
          <cell r="D22">
            <v>2599.2200000000003</v>
          </cell>
          <cell r="E22">
            <v>2498.16</v>
          </cell>
          <cell r="F22">
            <v>2596.2200000000003</v>
          </cell>
          <cell r="G22">
            <v>2473.52</v>
          </cell>
          <cell r="H22">
            <v>2084.58</v>
          </cell>
          <cell r="I22">
            <v>2173</v>
          </cell>
          <cell r="K22">
            <v>739090.95</v>
          </cell>
          <cell r="L22">
            <v>500856.31</v>
          </cell>
          <cell r="N22">
            <v>382384.10000000003</v>
          </cell>
          <cell r="O22">
            <v>257647.59</v>
          </cell>
        </row>
      </sheetData>
      <sheetData sheetId="2">
        <row r="26">
          <cell r="D26">
            <v>12</v>
          </cell>
          <cell r="E26">
            <v>46</v>
          </cell>
          <cell r="F26">
            <v>10</v>
          </cell>
          <cell r="G26">
            <v>28</v>
          </cell>
          <cell r="H26">
            <v>10</v>
          </cell>
          <cell r="I26">
            <v>21</v>
          </cell>
          <cell r="K26">
            <v>21320.44</v>
          </cell>
          <cell r="L26">
            <v>10446.89</v>
          </cell>
          <cell r="N26">
            <v>11939.64</v>
          </cell>
          <cell r="O26">
            <v>6726.9400000000005</v>
          </cell>
        </row>
      </sheetData>
      <sheetData sheetId="3"/>
      <sheetData sheetId="4">
        <row r="22">
          <cell r="D22">
            <v>177.45</v>
          </cell>
          <cell r="E22">
            <v>178.45</v>
          </cell>
          <cell r="F22">
            <v>178.45</v>
          </cell>
          <cell r="G22">
            <v>176.95</v>
          </cell>
          <cell r="H22">
            <v>131</v>
          </cell>
          <cell r="I22">
            <v>122.6</v>
          </cell>
          <cell r="K22">
            <v>38854.920000000006</v>
          </cell>
          <cell r="L22">
            <v>9766.76</v>
          </cell>
          <cell r="N22">
            <v>24140.6</v>
          </cell>
          <cell r="O22">
            <v>16685.400000000001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6"/>
  <sheetViews>
    <sheetView tabSelected="1" topLeftCell="A16" workbookViewId="0">
      <selection activeCell="F30" sqref="F30"/>
    </sheetView>
  </sheetViews>
  <sheetFormatPr defaultRowHeight="15"/>
  <cols>
    <col min="1" max="1" width="7" customWidth="1"/>
    <col min="2" max="2" width="16.5703125" customWidth="1"/>
    <col min="3" max="3" width="11.140625" customWidth="1"/>
    <col min="4" max="4" width="10.5703125" customWidth="1"/>
    <col min="5" max="5" width="10.7109375" customWidth="1"/>
    <col min="6" max="6" width="9.5703125" customWidth="1"/>
    <col min="7" max="7" width="10.140625" customWidth="1"/>
    <col min="8" max="8" width="10.5703125" customWidth="1"/>
    <col min="9" max="9" width="14" customWidth="1"/>
    <col min="10" max="11" width="13.42578125" customWidth="1"/>
    <col min="12" max="12" width="13.85546875" customWidth="1"/>
    <col min="13" max="13" width="16.28515625" customWidth="1"/>
    <col min="14" max="14" width="16.42578125" customWidth="1"/>
  </cols>
  <sheetData>
    <row r="1" spans="1:2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0</v>
      </c>
      <c r="N1" s="2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" t="s">
        <v>1</v>
      </c>
      <c r="N2" s="2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 t="s">
        <v>2</v>
      </c>
      <c r="N3" s="2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" t="s">
        <v>3</v>
      </c>
      <c r="N4" s="2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>
      <c r="A5" s="3"/>
      <c r="B5" s="4"/>
      <c r="C5" s="1"/>
      <c r="D5" s="1"/>
      <c r="E5" s="1"/>
      <c r="F5" s="1"/>
      <c r="G5" s="1"/>
      <c r="H5" s="1"/>
      <c r="I5" s="1"/>
      <c r="J5" s="1"/>
      <c r="K5" s="1"/>
      <c r="L5" s="1"/>
      <c r="M5" s="2" t="s">
        <v>4</v>
      </c>
      <c r="N5" s="2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>
      <c r="A6" s="3"/>
      <c r="B6" s="4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>
      <c r="A7" s="3"/>
      <c r="B7" s="4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5.75">
      <c r="A8" s="45" t="s">
        <v>32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4" ht="15.75">
      <c r="A9" s="6"/>
      <c r="B9" s="7" t="s">
        <v>31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</row>
    <row r="10" spans="1:24" ht="15.75">
      <c r="A10" s="6"/>
      <c r="B10" s="8" t="s">
        <v>5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ht="15.75">
      <c r="A11" s="6"/>
      <c r="B11" s="45" t="s">
        <v>33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1"/>
      <c r="Q11" s="1"/>
      <c r="R11" s="1"/>
      <c r="S11" s="1"/>
      <c r="T11" s="1"/>
      <c r="U11" s="1"/>
      <c r="V11" s="1"/>
      <c r="W11" s="1"/>
      <c r="X11" s="1"/>
    </row>
    <row r="12" spans="1:24" ht="15.75" thickBot="1">
      <c r="A12" s="3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>
      <c r="A13" s="10"/>
      <c r="B13" s="11" t="s">
        <v>6</v>
      </c>
      <c r="C13" s="12" t="s">
        <v>7</v>
      </c>
      <c r="D13" s="13"/>
      <c r="E13" s="12" t="s">
        <v>8</v>
      </c>
      <c r="F13" s="13"/>
      <c r="G13" s="12" t="s">
        <v>9</v>
      </c>
      <c r="H13" s="13"/>
      <c r="I13" s="12" t="s">
        <v>10</v>
      </c>
      <c r="J13" s="13"/>
      <c r="K13" s="14"/>
      <c r="L13" s="12" t="s">
        <v>11</v>
      </c>
      <c r="M13" s="13"/>
      <c r="N13" s="15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38.25" customHeight="1">
      <c r="A14" s="16"/>
      <c r="B14" s="17"/>
      <c r="C14" s="18"/>
      <c r="D14" s="19"/>
      <c r="E14" s="18"/>
      <c r="F14" s="19"/>
      <c r="G14" s="18"/>
      <c r="H14" s="19"/>
      <c r="I14" s="18"/>
      <c r="J14" s="19"/>
      <c r="K14" s="20"/>
      <c r="L14" s="21"/>
      <c r="M14" s="22"/>
      <c r="N14" s="23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90" thickBot="1">
      <c r="A15" s="24"/>
      <c r="B15" s="25"/>
      <c r="C15" s="26" t="s">
        <v>12</v>
      </c>
      <c r="D15" s="26" t="s">
        <v>13</v>
      </c>
      <c r="E15" s="26" t="s">
        <v>12</v>
      </c>
      <c r="F15" s="26" t="s">
        <v>13</v>
      </c>
      <c r="G15" s="26" t="s">
        <v>12</v>
      </c>
      <c r="H15" s="26" t="s">
        <v>13</v>
      </c>
      <c r="I15" s="26" t="s">
        <v>14</v>
      </c>
      <c r="J15" s="26" t="s">
        <v>15</v>
      </c>
      <c r="K15" s="26" t="s">
        <v>16</v>
      </c>
      <c r="L15" s="26" t="s">
        <v>14</v>
      </c>
      <c r="M15" s="26" t="s">
        <v>15</v>
      </c>
      <c r="N15" s="26" t="s">
        <v>16</v>
      </c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5.75" thickBot="1">
      <c r="A16" s="27">
        <v>1</v>
      </c>
      <c r="B16" s="28">
        <v>2</v>
      </c>
      <c r="C16" s="28">
        <v>3</v>
      </c>
      <c r="D16" s="29">
        <v>4</v>
      </c>
      <c r="E16" s="28">
        <v>5</v>
      </c>
      <c r="F16" s="28">
        <v>6</v>
      </c>
      <c r="G16" s="29">
        <v>7</v>
      </c>
      <c r="H16" s="28">
        <v>8</v>
      </c>
      <c r="I16" s="28">
        <v>9</v>
      </c>
      <c r="J16" s="28">
        <v>10</v>
      </c>
      <c r="K16" s="28">
        <v>11</v>
      </c>
      <c r="L16" s="28">
        <v>12</v>
      </c>
      <c r="M16" s="29">
        <v>13</v>
      </c>
      <c r="N16" s="28">
        <v>14</v>
      </c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51">
      <c r="A17" s="30" t="s">
        <v>17</v>
      </c>
      <c r="B17" s="31" t="s">
        <v>18</v>
      </c>
      <c r="C17" s="31">
        <f>C18+C19+C20+C21</f>
        <v>2972.17</v>
      </c>
      <c r="D17" s="31">
        <f t="shared" ref="D17:N17" si="0">D18+D19+D20+D21</f>
        <v>2905.1099999999997</v>
      </c>
      <c r="E17" s="31">
        <f t="shared" si="0"/>
        <v>2962.17</v>
      </c>
      <c r="F17" s="31">
        <f t="shared" si="0"/>
        <v>2852.97</v>
      </c>
      <c r="G17" s="31">
        <f t="shared" si="0"/>
        <v>2402.58</v>
      </c>
      <c r="H17" s="31">
        <f t="shared" si="0"/>
        <v>2492.6</v>
      </c>
      <c r="I17" s="31">
        <f t="shared" si="0"/>
        <v>662299.60000000009</v>
      </c>
      <c r="J17" s="31">
        <f t="shared" si="0"/>
        <v>880575.34999999986</v>
      </c>
      <c r="K17" s="31">
        <f t="shared" si="0"/>
        <v>597670.26</v>
      </c>
      <c r="L17" s="31">
        <f t="shared" si="0"/>
        <v>391833.57</v>
      </c>
      <c r="M17" s="31">
        <f t="shared" si="0"/>
        <v>470623.25</v>
      </c>
      <c r="N17" s="31">
        <f t="shared" si="0"/>
        <v>329882.81</v>
      </c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38.25">
      <c r="A18" s="32" t="s">
        <v>19</v>
      </c>
      <c r="B18" s="33" t="s">
        <v>20</v>
      </c>
      <c r="C18" s="33">
        <f>[1]аппарат!D23+[1]аппарат!D24</f>
        <v>126</v>
      </c>
      <c r="D18" s="33">
        <f>[1]аппарат!E23+[1]аппарат!E24</f>
        <v>126</v>
      </c>
      <c r="E18" s="33">
        <f>[1]аппарат!F23+[1]аппарат!F24</f>
        <v>123</v>
      </c>
      <c r="F18" s="33">
        <f>[1]аппарат!G23+[1]аппарат!G24</f>
        <v>123</v>
      </c>
      <c r="G18" s="33">
        <f>[1]аппарат!H23+[1]аппарат!H24</f>
        <v>123</v>
      </c>
      <c r="H18" s="33">
        <f>[1]аппарат!I23+[1]аппарат!I24</f>
        <v>123</v>
      </c>
      <c r="I18" s="34">
        <v>54615.43</v>
      </c>
      <c r="J18" s="34">
        <v>63883.199999999997</v>
      </c>
      <c r="K18" s="34">
        <v>63711.75</v>
      </c>
      <c r="L18" s="33">
        <v>39351.67</v>
      </c>
      <c r="M18" s="33">
        <v>41769.24</v>
      </c>
      <c r="N18" s="33">
        <v>41758.239999999998</v>
      </c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67.5" customHeight="1">
      <c r="A19" s="32" t="s">
        <v>21</v>
      </c>
      <c r="B19" s="33" t="s">
        <v>22</v>
      </c>
      <c r="C19" s="33">
        <f>[1]аппарат!D25+[1]аппарат!D26+[1]образование!D22+[1]культура!D22+[1]прочие!D26</f>
        <v>2846.17</v>
      </c>
      <c r="D19" s="33">
        <f>[1]аппарат!E25+[1]аппарат!E26+[1]образование!E22+[1]культура!E22+[1]прочие!E26</f>
        <v>2779.1099999999997</v>
      </c>
      <c r="E19" s="33">
        <f>[1]аппарат!F25+[1]аппарат!F26+[1]образование!F22+[1]культура!F22+[1]прочие!F26</f>
        <v>2839.17</v>
      </c>
      <c r="F19" s="33">
        <f>[1]аппарат!G25+[1]аппарат!G26+[1]образование!G22+[1]культура!G22+[1]прочие!G26</f>
        <v>2729.97</v>
      </c>
      <c r="G19" s="33">
        <f>[1]аппарат!H25+[1]аппарат!H26+[1]образование!H22+[1]культура!H22+[1]прочие!H26</f>
        <v>2279.58</v>
      </c>
      <c r="H19" s="33">
        <f>[1]аппарат!I25+[1]аппарат!I26+[1]образование!I22+[1]культура!I22+[1]прочие!I26</f>
        <v>2369.6</v>
      </c>
      <c r="I19" s="33">
        <v>607684.17000000004</v>
      </c>
      <c r="J19" s="33">
        <f>[1]аппарат!K25+[1]аппарат!K26+[1]образование!K22+[1]культура!K22+[1]прочие!K26</f>
        <v>816692.14999999991</v>
      </c>
      <c r="K19" s="33">
        <f>[1]аппарат!L25+[1]аппарат!L26+[1]образование!L22+[1]культура!L22+[1]прочие!L26</f>
        <v>533958.51</v>
      </c>
      <c r="L19" s="33">
        <v>352481.9</v>
      </c>
      <c r="M19" s="33">
        <f>[1]аппарат!N25+[1]аппарат!N26+[1]образование!N22+[1]культура!N22+[1]прочие!N26</f>
        <v>428854.01</v>
      </c>
      <c r="N19" s="33">
        <f>[1]аппарат!O25+[1]аппарат!O26+[1]образование!O22+[1]культура!O22+[1]прочие!O26</f>
        <v>288124.57</v>
      </c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5.75" thickBot="1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>
      <c r="A22" s="1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5.75">
      <c r="A23" s="38" t="s">
        <v>23</v>
      </c>
      <c r="B23" s="38"/>
      <c r="C23" s="38"/>
      <c r="D23" s="38"/>
      <c r="E23" s="39"/>
      <c r="F23" s="39"/>
      <c r="G23" s="39"/>
      <c r="H23" s="39"/>
      <c r="I23" s="39"/>
      <c r="J23" s="39"/>
      <c r="K23" s="40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5.75">
      <c r="A24" s="38" t="s">
        <v>24</v>
      </c>
      <c r="B24" s="38"/>
      <c r="C24" s="38"/>
      <c r="D24" s="38"/>
      <c r="E24" s="39"/>
      <c r="F24" s="39"/>
      <c r="G24" s="39"/>
      <c r="H24" s="39"/>
      <c r="I24" s="39" t="s">
        <v>25</v>
      </c>
      <c r="J24" s="39"/>
      <c r="K24" s="40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5.75">
      <c r="A25" s="41"/>
      <c r="B25" s="42"/>
      <c r="C25" s="42"/>
      <c r="D25" s="41"/>
      <c r="E25" s="41"/>
      <c r="F25" s="41"/>
      <c r="G25" s="41"/>
      <c r="H25" s="41"/>
      <c r="I25" s="41"/>
      <c r="J25" s="4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5.75">
      <c r="A26" s="43" t="s">
        <v>26</v>
      </c>
      <c r="B26" s="43"/>
      <c r="C26" s="41"/>
      <c r="D26" s="41"/>
      <c r="E26" s="41"/>
      <c r="F26" s="41"/>
      <c r="G26" s="41"/>
      <c r="H26" s="41"/>
      <c r="I26" s="41" t="s">
        <v>27</v>
      </c>
      <c r="J26" s="4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5.75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5.75">
      <c r="A28" s="41" t="s">
        <v>28</v>
      </c>
      <c r="B28" s="41"/>
      <c r="C28" s="41" t="s">
        <v>29</v>
      </c>
      <c r="D28" s="41"/>
      <c r="E28" s="41"/>
      <c r="F28" s="41"/>
      <c r="G28" s="41"/>
      <c r="H28" s="41"/>
      <c r="I28" s="41"/>
      <c r="J28" s="4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5.75">
      <c r="A29" s="41" t="s">
        <v>30</v>
      </c>
      <c r="B29" s="41"/>
      <c r="C29" s="41"/>
      <c r="D29" s="41"/>
      <c r="E29" s="41"/>
      <c r="F29" s="41"/>
      <c r="G29" s="41"/>
      <c r="H29" s="41"/>
      <c r="I29" s="41"/>
      <c r="J29" s="4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</sheetData>
  <mergeCells count="20">
    <mergeCell ref="B22:N22"/>
    <mergeCell ref="A23:D23"/>
    <mergeCell ref="A24:D24"/>
    <mergeCell ref="B25:C25"/>
    <mergeCell ref="B9:X9"/>
    <mergeCell ref="B10:M10"/>
    <mergeCell ref="B11:O11"/>
    <mergeCell ref="A13:A15"/>
    <mergeCell ref="B13:B15"/>
    <mergeCell ref="C13:D14"/>
    <mergeCell ref="E13:F14"/>
    <mergeCell ref="G13:H14"/>
    <mergeCell ref="I13:K14"/>
    <mergeCell ref="L13:N14"/>
    <mergeCell ref="M1:N1"/>
    <mergeCell ref="M2:N2"/>
    <mergeCell ref="M3:N3"/>
    <mergeCell ref="M4:N4"/>
    <mergeCell ref="M5:N5"/>
    <mergeCell ref="A8:N8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2017-11-08T12:23:13Z</dcterms:modified>
</cp:coreProperties>
</file>